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475" windowHeight="9945"/>
  </bookViews>
  <sheets>
    <sheet name="電子決裁" sheetId="1" r:id="rId1"/>
  </sheets>
  <definedNames>
    <definedName name="_xlnm.Print_Area" localSheetId="0">電子決裁!$A$1:$E$40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27" i="1"/>
  <c r="E24" i="1"/>
  <c r="E8" i="1"/>
  <c r="E40" i="1" s="1"/>
  <c r="E4" i="1"/>
</calcChain>
</file>

<file path=xl/sharedStrings.xml><?xml version="1.0" encoding="utf-8"?>
<sst xmlns="http://schemas.openxmlformats.org/spreadsheetml/2006/main" count="44" uniqueCount="42">
  <si>
    <t>別紙２</t>
    <rPh sb="0" eb="2">
      <t>ベッシ</t>
    </rPh>
    <phoneticPr fontId="1"/>
  </si>
  <si>
    <t>評価基準</t>
    <rPh sb="0" eb="2">
      <t>ヒョウカ</t>
    </rPh>
    <rPh sb="2" eb="4">
      <t>キジュン</t>
    </rPh>
    <phoneticPr fontId="1"/>
  </si>
  <si>
    <t>配点</t>
    <rPh sb="0" eb="2">
      <t>ハイテン</t>
    </rPh>
    <phoneticPr fontId="1"/>
  </si>
  <si>
    <t>１．実施計画</t>
  </si>
  <si>
    <t>本調達の背景や全体像を理解した上で、業務遂行にあたっての基本方針が示されているか。</t>
    <rPh sb="0" eb="1">
      <t>ホン</t>
    </rPh>
    <rPh sb="4" eb="6">
      <t>ハイケイ</t>
    </rPh>
    <rPh sb="7" eb="10">
      <t>ゼンタイゾウ</t>
    </rPh>
    <rPh sb="18" eb="20">
      <t>ギョウム</t>
    </rPh>
    <rPh sb="20" eb="22">
      <t>スイコウ</t>
    </rPh>
    <rPh sb="28" eb="30">
      <t>キホン</t>
    </rPh>
    <rPh sb="30" eb="32">
      <t>ホウシン</t>
    </rPh>
    <phoneticPr fontId="1"/>
  </si>
  <si>
    <t>本業務の全期間における繁忙期がいつになるか理解しており、十分に対応できるスケジュール及び体制となっているか。</t>
    <rPh sb="0" eb="1">
      <t>ホン</t>
    </rPh>
    <rPh sb="1" eb="3">
      <t>ギョウム</t>
    </rPh>
    <rPh sb="4" eb="7">
      <t>ゼンキカン</t>
    </rPh>
    <rPh sb="11" eb="13">
      <t>ハンボウ</t>
    </rPh>
    <rPh sb="13" eb="14">
      <t>キ</t>
    </rPh>
    <rPh sb="21" eb="23">
      <t>リカイ</t>
    </rPh>
    <rPh sb="28" eb="30">
      <t>ジュウブン</t>
    </rPh>
    <rPh sb="31" eb="33">
      <t>タイオウ</t>
    </rPh>
    <rPh sb="42" eb="43">
      <t>オヨ</t>
    </rPh>
    <rPh sb="44" eb="46">
      <t>タイセイ</t>
    </rPh>
    <phoneticPr fontId="1"/>
  </si>
  <si>
    <t>各工程（要件定義、設計、製造、テスト、導入）の具体的な作業内容が提示されており、適切な期間配分となっているか。</t>
    <rPh sb="40" eb="42">
      <t>テキセツ</t>
    </rPh>
    <rPh sb="43" eb="45">
      <t>キカン</t>
    </rPh>
    <rPh sb="45" eb="47">
      <t>ハイブン</t>
    </rPh>
    <phoneticPr fontId="1"/>
  </si>
  <si>
    <t>２．製品の機能</t>
    <phoneticPr fontId="1"/>
  </si>
  <si>
    <t>＜公文書管理法への対応＞</t>
    <rPh sb="1" eb="4">
      <t>コウブンショ</t>
    </rPh>
    <rPh sb="4" eb="6">
      <t>カンリ</t>
    </rPh>
    <rPh sb="6" eb="7">
      <t>ホウ</t>
    </rPh>
    <rPh sb="9" eb="11">
      <t>タイオウ</t>
    </rPh>
    <phoneticPr fontId="1"/>
  </si>
  <si>
    <t>公文書管理法に対応した機能を十分に備えているか。</t>
    <rPh sb="11" eb="13">
      <t>キノウ</t>
    </rPh>
    <rPh sb="14" eb="16">
      <t>ジュウブン</t>
    </rPh>
    <rPh sb="17" eb="18">
      <t>ソナ</t>
    </rPh>
    <phoneticPr fontId="1"/>
  </si>
  <si>
    <t>（例：文書分類、保存期間の延長、廃棄、公文書館へ移管、法人文書ファイル管理簿の作成等）</t>
    <rPh sb="1" eb="2">
      <t>レイ</t>
    </rPh>
    <rPh sb="3" eb="5">
      <t>ブンショ</t>
    </rPh>
    <rPh sb="5" eb="7">
      <t>ブンルイ</t>
    </rPh>
    <rPh sb="41" eb="42">
      <t>トウ</t>
    </rPh>
    <phoneticPr fontId="1"/>
  </si>
  <si>
    <t>＜シングルサインオン機能＞</t>
    <rPh sb="10" eb="12">
      <t>キノウ</t>
    </rPh>
    <phoneticPr fontId="1"/>
  </si>
  <si>
    <t>仕様書別紙7.1（４）のログインにおける権限要件・権限管理項目を充足している。</t>
    <rPh sb="0" eb="3">
      <t>シヨウショ</t>
    </rPh>
    <rPh sb="3" eb="5">
      <t>ベッシ</t>
    </rPh>
    <rPh sb="20" eb="22">
      <t>ケンゲン</t>
    </rPh>
    <rPh sb="22" eb="24">
      <t>ヨウケン</t>
    </rPh>
    <rPh sb="25" eb="27">
      <t>ケンゲン</t>
    </rPh>
    <rPh sb="27" eb="29">
      <t>カンリ</t>
    </rPh>
    <rPh sb="29" eb="31">
      <t>コウモク</t>
    </rPh>
    <rPh sb="32" eb="34">
      <t>ジュウソク</t>
    </rPh>
    <phoneticPr fontId="1"/>
  </si>
  <si>
    <t>＜仕様の充足度＞</t>
    <rPh sb="1" eb="3">
      <t>シヨウ</t>
    </rPh>
    <rPh sb="4" eb="6">
      <t>ジュウソク</t>
    </rPh>
    <rPh sb="6" eb="7">
      <t>ド</t>
    </rPh>
    <phoneticPr fontId="1"/>
  </si>
  <si>
    <t>採用するパッケージ製品の標準機能で大半の仕様を満たすことが可能で、追加開発は必要最小限となっているか。
追加開発の割合に応じて、各工程の作業量や作業期間、本番稼働後の保守等への影響が考慮されているか。</t>
    <rPh sb="33" eb="35">
      <t>ツイカ</t>
    </rPh>
    <rPh sb="35" eb="37">
      <t>カイハツ</t>
    </rPh>
    <rPh sb="52" eb="54">
      <t>ツイカ</t>
    </rPh>
    <rPh sb="54" eb="56">
      <t>カイハツ</t>
    </rPh>
    <rPh sb="57" eb="59">
      <t>ワリアイ</t>
    </rPh>
    <rPh sb="60" eb="61">
      <t>オウ</t>
    </rPh>
    <rPh sb="64" eb="67">
      <t>カクコウテイ</t>
    </rPh>
    <rPh sb="68" eb="70">
      <t>サギョウ</t>
    </rPh>
    <rPh sb="70" eb="71">
      <t>リョウ</t>
    </rPh>
    <rPh sb="72" eb="74">
      <t>サギョウ</t>
    </rPh>
    <rPh sb="74" eb="76">
      <t>キカン</t>
    </rPh>
    <rPh sb="77" eb="79">
      <t>ホンバン</t>
    </rPh>
    <rPh sb="79" eb="81">
      <t>カドウ</t>
    </rPh>
    <rPh sb="81" eb="82">
      <t>ゴ</t>
    </rPh>
    <rPh sb="83" eb="85">
      <t>ホシュ</t>
    </rPh>
    <rPh sb="85" eb="86">
      <t>トウ</t>
    </rPh>
    <rPh sb="88" eb="90">
      <t>エイキョウ</t>
    </rPh>
    <rPh sb="91" eb="93">
      <t>コウリョ</t>
    </rPh>
    <phoneticPr fontId="1"/>
  </si>
  <si>
    <t>＜機能性＞</t>
    <rPh sb="1" eb="4">
      <t>キノウセイ</t>
    </rPh>
    <phoneticPr fontId="1"/>
  </si>
  <si>
    <t>初めて使用する者でもスムーズに起案・決裁・文書保存が行えるような使いやすいシステムとなっているか。</t>
    <rPh sb="0" eb="1">
      <t>ハジ</t>
    </rPh>
    <rPh sb="3" eb="5">
      <t>シヨウ</t>
    </rPh>
    <rPh sb="7" eb="8">
      <t>モノ</t>
    </rPh>
    <rPh sb="15" eb="17">
      <t>キアン</t>
    </rPh>
    <rPh sb="18" eb="20">
      <t>ケッサイ</t>
    </rPh>
    <rPh sb="21" eb="23">
      <t>ブンショ</t>
    </rPh>
    <rPh sb="23" eb="25">
      <t>ホゾン</t>
    </rPh>
    <rPh sb="26" eb="27">
      <t>オコナ</t>
    </rPh>
    <rPh sb="32" eb="33">
      <t>ツカ</t>
    </rPh>
    <phoneticPr fontId="1"/>
  </si>
  <si>
    <t>効率的に業務を行える工夫がされているか。</t>
    <rPh sb="0" eb="3">
      <t>コウリツテキ</t>
    </rPh>
    <rPh sb="4" eb="6">
      <t>ギョウム</t>
    </rPh>
    <rPh sb="7" eb="8">
      <t>オコナ</t>
    </rPh>
    <rPh sb="10" eb="12">
      <t>クフウ</t>
    </rPh>
    <phoneticPr fontId="1"/>
  </si>
  <si>
    <t>（例：複数の案件の一括起案/決裁/保管、決裁者が起案内容を容易に確認できる等）</t>
    <rPh sb="1" eb="2">
      <t>レイ</t>
    </rPh>
    <rPh sb="37" eb="38">
      <t>トウ</t>
    </rPh>
    <phoneticPr fontId="1"/>
  </si>
  <si>
    <t>文書管理を所管する総務課や、各部室の管理担当者など文書を管理する者にとって使いやすいシステムとなっているか。</t>
    <rPh sb="0" eb="2">
      <t>ブンショ</t>
    </rPh>
    <rPh sb="2" eb="4">
      <t>カンリ</t>
    </rPh>
    <rPh sb="5" eb="7">
      <t>ショカン</t>
    </rPh>
    <rPh sb="9" eb="12">
      <t>ソウムカ</t>
    </rPh>
    <rPh sb="14" eb="17">
      <t>カクブシツ</t>
    </rPh>
    <rPh sb="18" eb="20">
      <t>カンリ</t>
    </rPh>
    <rPh sb="20" eb="23">
      <t>タントウシャ</t>
    </rPh>
    <rPh sb="25" eb="27">
      <t>ブンショ</t>
    </rPh>
    <rPh sb="28" eb="30">
      <t>カンリ</t>
    </rPh>
    <rPh sb="32" eb="33">
      <t>モノ</t>
    </rPh>
    <phoneticPr fontId="1"/>
  </si>
  <si>
    <t>（例：法人文書ファイル管理簿等の出力、検索・出力機能の充実度、他システムからのデータインポートの容易さ等）</t>
    <rPh sb="1" eb="2">
      <t>レイ</t>
    </rPh>
    <rPh sb="3" eb="5">
      <t>ホウジン</t>
    </rPh>
    <rPh sb="5" eb="7">
      <t>ブンショ</t>
    </rPh>
    <rPh sb="11" eb="13">
      <t>カンリ</t>
    </rPh>
    <rPh sb="13" eb="14">
      <t>ボ</t>
    </rPh>
    <rPh sb="14" eb="15">
      <t>トウ</t>
    </rPh>
    <rPh sb="16" eb="18">
      <t>シュツリョク</t>
    </rPh>
    <rPh sb="19" eb="21">
      <t>ケンサク</t>
    </rPh>
    <rPh sb="22" eb="24">
      <t>シュツリョク</t>
    </rPh>
    <rPh sb="24" eb="26">
      <t>キノウ</t>
    </rPh>
    <rPh sb="27" eb="30">
      <t>ジュウジツド</t>
    </rPh>
    <rPh sb="31" eb="32">
      <t>タ</t>
    </rPh>
    <rPh sb="48" eb="50">
      <t>ヨウイ</t>
    </rPh>
    <rPh sb="51" eb="52">
      <t>トウ</t>
    </rPh>
    <phoneticPr fontId="1"/>
  </si>
  <si>
    <t>＜保守＞</t>
    <rPh sb="1" eb="3">
      <t>ホシュ</t>
    </rPh>
    <phoneticPr fontId="1"/>
  </si>
  <si>
    <t>製品保守について、複数の事業者が参入可能か。</t>
    <rPh sb="0" eb="2">
      <t>セイヒン</t>
    </rPh>
    <rPh sb="2" eb="4">
      <t>ホシュ</t>
    </rPh>
    <rPh sb="9" eb="11">
      <t>フクスウ</t>
    </rPh>
    <rPh sb="12" eb="15">
      <t>ジギョウシャ</t>
    </rPh>
    <rPh sb="16" eb="18">
      <t>サンニュウ</t>
    </rPh>
    <rPh sb="18" eb="20">
      <t>カノウ</t>
    </rPh>
    <phoneticPr fontId="1"/>
  </si>
  <si>
    <t>３．実施体制</t>
    <phoneticPr fontId="1"/>
  </si>
  <si>
    <t>各工程の体制・人数が明記されており、開発ボリュームに対して適切な人員構成となっているか。</t>
    <rPh sb="0" eb="1">
      <t>カク</t>
    </rPh>
    <rPh sb="1" eb="3">
      <t>コウテイ</t>
    </rPh>
    <rPh sb="4" eb="6">
      <t>タイセイ</t>
    </rPh>
    <rPh sb="7" eb="9">
      <t>ニンズウ</t>
    </rPh>
    <rPh sb="10" eb="12">
      <t>メイキ</t>
    </rPh>
    <phoneticPr fontId="1"/>
  </si>
  <si>
    <t>工程ごとに専任の担当者が置かれており、責任をもって遂行できる体制となっているか。</t>
    <rPh sb="8" eb="10">
      <t>タントウ</t>
    </rPh>
    <phoneticPr fontId="1"/>
  </si>
  <si>
    <t>４．実績</t>
    <phoneticPr fontId="1"/>
  </si>
  <si>
    <t>＜組織＞</t>
    <rPh sb="1" eb="3">
      <t>ソシキ</t>
    </rPh>
    <phoneticPr fontId="1"/>
  </si>
  <si>
    <t>組織として、本調達と同規模の導入業務のマネジメント経験、プロジェクト遂行経験を有しているか。</t>
    <rPh sb="0" eb="2">
      <t>ソシキ</t>
    </rPh>
    <rPh sb="6" eb="7">
      <t>ホン</t>
    </rPh>
    <rPh sb="7" eb="9">
      <t>チョウタツ</t>
    </rPh>
    <rPh sb="10" eb="13">
      <t>ドウキボ</t>
    </rPh>
    <rPh sb="16" eb="18">
      <t>ギョウム</t>
    </rPh>
    <rPh sb="39" eb="40">
      <t>ユウ</t>
    </rPh>
    <phoneticPr fontId="1"/>
  </si>
  <si>
    <t>組織として、公文書管理法に基づく文書の電子決裁・文書管理システムの導入実績が十分にあるか。</t>
    <rPh sb="0" eb="2">
      <t>ソシキ</t>
    </rPh>
    <rPh sb="6" eb="9">
      <t>コウブンショ</t>
    </rPh>
    <rPh sb="9" eb="11">
      <t>カンリ</t>
    </rPh>
    <rPh sb="11" eb="12">
      <t>ホウ</t>
    </rPh>
    <rPh sb="13" eb="14">
      <t>モト</t>
    </rPh>
    <rPh sb="16" eb="18">
      <t>ブンショ</t>
    </rPh>
    <rPh sb="19" eb="21">
      <t>デンシ</t>
    </rPh>
    <rPh sb="21" eb="23">
      <t>ケッサイ</t>
    </rPh>
    <rPh sb="24" eb="26">
      <t>ブンショ</t>
    </rPh>
    <rPh sb="26" eb="28">
      <t>カンリ</t>
    </rPh>
    <rPh sb="33" eb="35">
      <t>ドウニュウ</t>
    </rPh>
    <rPh sb="35" eb="37">
      <t>ジッセキ</t>
    </rPh>
    <rPh sb="38" eb="40">
      <t>ジュウブン</t>
    </rPh>
    <phoneticPr fontId="1"/>
  </si>
  <si>
    <t>＜プロジェクトマネージャー＞</t>
    <phoneticPr fontId="1"/>
  </si>
  <si>
    <t>本調達のプロジェクトリーダーは、本調達と同規模の導入業務のマネジメント経験、プロジェクト遂行経験を有しているか。</t>
    <rPh sb="0" eb="1">
      <t>ホン</t>
    </rPh>
    <rPh sb="1" eb="3">
      <t>チョウタツ</t>
    </rPh>
    <rPh sb="16" eb="17">
      <t>ホン</t>
    </rPh>
    <rPh sb="17" eb="19">
      <t>チョウタツ</t>
    </rPh>
    <rPh sb="20" eb="23">
      <t>ドウキボ</t>
    </rPh>
    <rPh sb="26" eb="28">
      <t>ギョウム</t>
    </rPh>
    <rPh sb="49" eb="50">
      <t>ユウ</t>
    </rPh>
    <phoneticPr fontId="1"/>
  </si>
  <si>
    <t>＜プロジェクトメンバー＞</t>
    <phoneticPr fontId="1"/>
  </si>
  <si>
    <t>本調達のプロジェクトメンバーは、本調達と同規模の導入業務経験を有しているか。</t>
    <rPh sb="0" eb="1">
      <t>ホン</t>
    </rPh>
    <rPh sb="1" eb="3">
      <t>チョウタツ</t>
    </rPh>
    <rPh sb="16" eb="17">
      <t>ホン</t>
    </rPh>
    <rPh sb="17" eb="19">
      <t>チョウタツ</t>
    </rPh>
    <rPh sb="20" eb="23">
      <t>ドウキボ</t>
    </rPh>
    <rPh sb="26" eb="28">
      <t>ギョウム</t>
    </rPh>
    <rPh sb="31" eb="32">
      <t>ユウ</t>
    </rPh>
    <phoneticPr fontId="1"/>
  </si>
  <si>
    <t>本調達のプロジェクトメンバーに、公文書管理法に基づく文書の電子決裁・管理システムの導入実績が有する者がいるか。</t>
    <rPh sb="0" eb="1">
      <t>ホン</t>
    </rPh>
    <rPh sb="1" eb="3">
      <t>チョウタツ</t>
    </rPh>
    <rPh sb="16" eb="19">
      <t>コウブンショ</t>
    </rPh>
    <rPh sb="19" eb="21">
      <t>カンリ</t>
    </rPh>
    <rPh sb="21" eb="22">
      <t>ホウ</t>
    </rPh>
    <rPh sb="23" eb="24">
      <t>モト</t>
    </rPh>
    <rPh sb="26" eb="28">
      <t>ブンショ</t>
    </rPh>
    <rPh sb="29" eb="31">
      <t>デンシ</t>
    </rPh>
    <rPh sb="31" eb="33">
      <t>ケッサイ</t>
    </rPh>
    <rPh sb="34" eb="36">
      <t>カンリ</t>
    </rPh>
    <rPh sb="41" eb="43">
      <t>ドウニュウ</t>
    </rPh>
    <rPh sb="43" eb="45">
      <t>ジッセキ</t>
    </rPh>
    <rPh sb="46" eb="47">
      <t>ユウ</t>
    </rPh>
    <rPh sb="49" eb="50">
      <t>モノ</t>
    </rPh>
    <phoneticPr fontId="1"/>
  </si>
  <si>
    <t>５．ワーク・ライフ・バランス等の推進に関する指標</t>
    <phoneticPr fontId="1"/>
  </si>
  <si>
    <t>女性活躍推進法に基づく認定（えるぼし認定企業）</t>
    <rPh sb="0" eb="2">
      <t>ジョセイ</t>
    </rPh>
    <rPh sb="2" eb="4">
      <t>カツヤク</t>
    </rPh>
    <rPh sb="4" eb="7">
      <t>スイシンホウ</t>
    </rPh>
    <rPh sb="8" eb="9">
      <t>モト</t>
    </rPh>
    <rPh sb="11" eb="13">
      <t>ニンテイ</t>
    </rPh>
    <rPh sb="18" eb="20">
      <t>ニンテイ</t>
    </rPh>
    <rPh sb="20" eb="22">
      <t>キギョウ</t>
    </rPh>
    <phoneticPr fontId="1"/>
  </si>
  <si>
    <t>次世代法に基づく認定（くるみん認定企業・プラチナくるみん認定企業）</t>
    <rPh sb="0" eb="3">
      <t>ジセダイ</t>
    </rPh>
    <rPh sb="3" eb="4">
      <t>ホウ</t>
    </rPh>
    <rPh sb="5" eb="6">
      <t>モト</t>
    </rPh>
    <rPh sb="8" eb="10">
      <t>ニンテイ</t>
    </rPh>
    <rPh sb="15" eb="17">
      <t>ニンテイ</t>
    </rPh>
    <rPh sb="17" eb="19">
      <t>キギョウ</t>
    </rPh>
    <rPh sb="28" eb="30">
      <t>ニンテイ</t>
    </rPh>
    <rPh sb="30" eb="32">
      <t>キギョウ</t>
    </rPh>
    <phoneticPr fontId="1"/>
  </si>
  <si>
    <t>若者雇用促進法に基づく認定（ユースエール認定企業）</t>
    <rPh sb="0" eb="2">
      <t>ワカモノ</t>
    </rPh>
    <rPh sb="2" eb="4">
      <t>コヨウ</t>
    </rPh>
    <rPh sb="4" eb="7">
      <t>ソクシンホウ</t>
    </rPh>
    <rPh sb="8" eb="9">
      <t>モト</t>
    </rPh>
    <rPh sb="11" eb="13">
      <t>ニンテイ</t>
    </rPh>
    <rPh sb="20" eb="22">
      <t>ニンテイ</t>
    </rPh>
    <rPh sb="22" eb="24">
      <t>キギョウ</t>
    </rPh>
    <phoneticPr fontId="1"/>
  </si>
  <si>
    <t>企画提案書
該当頁</t>
    <rPh sb="0" eb="2">
      <t>キカク</t>
    </rPh>
    <rPh sb="2" eb="5">
      <t>テイアンショ</t>
    </rPh>
    <rPh sb="6" eb="8">
      <t>ガイトウ</t>
    </rPh>
    <rPh sb="8" eb="9">
      <t>ページ</t>
    </rPh>
    <phoneticPr fontId="1"/>
  </si>
  <si>
    <t>-</t>
    <phoneticPr fontId="1"/>
  </si>
  <si>
    <t>電子決裁・文書管理システム構築業務
評価基準</t>
    <rPh sb="0" eb="2">
      <t>デンシ</t>
    </rPh>
    <rPh sb="2" eb="4">
      <t>ケッサイ</t>
    </rPh>
    <rPh sb="5" eb="7">
      <t>ブンショ</t>
    </rPh>
    <rPh sb="7" eb="9">
      <t>カンリ</t>
    </rPh>
    <rPh sb="13" eb="15">
      <t>コウチク</t>
    </rPh>
    <rPh sb="20" eb="22">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</si>
</sst>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点&quot;"/>
  </numFmts>
  <fonts count="4"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Font="1">
      <alignment vertical="center"/>
    </xf>
    <xf numFmtId="0" fontId="0" fillId="0" borderId="0" xfId="0" applyFont="1" applyAlignment="1">
      <alignment vertical="center" wrapText="1"/>
    </xf>
    <xf numFmtId="176" fontId="0" fillId="0" borderId="0" xfId="0" applyNumberFormat="1" applyFont="1" applyAlignment="1">
      <alignment horizontal="center" vertical="center" wrapText="1"/>
    </xf>
    <xf numFmtId="0" fontId="3" fillId="0" borderId="4" xfId="0" applyFont="1" applyBorder="1" applyAlignment="1">
      <alignment horizontal="center" vertical="center" wrapText="1"/>
    </xf>
    <xf numFmtId="0" fontId="0" fillId="2" borderId="5" xfId="0" applyFont="1" applyFill="1" applyBorder="1" applyAlignment="1">
      <alignment horizontal="left" vertical="center"/>
    </xf>
    <xf numFmtId="0" fontId="0" fillId="2" borderId="6" xfId="0" applyFont="1" applyFill="1" applyBorder="1">
      <alignment vertical="center"/>
    </xf>
    <xf numFmtId="0" fontId="0" fillId="2" borderId="7" xfId="0" applyFont="1" applyFill="1" applyBorder="1" applyAlignment="1">
      <alignment vertical="center" wrapText="1"/>
    </xf>
    <xf numFmtId="176" fontId="2" fillId="2" borderId="8"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9" xfId="0" applyFont="1" applyFill="1" applyBorder="1">
      <alignment vertical="center"/>
    </xf>
    <xf numFmtId="0" fontId="0" fillId="0" borderId="7" xfId="0" applyFont="1" applyFill="1" applyBorder="1" applyAlignment="1">
      <alignment vertical="center" wrapText="1"/>
    </xf>
    <xf numFmtId="176" fontId="2" fillId="0" borderId="8" xfId="0" applyNumberFormat="1" applyFont="1" applyBorder="1" applyAlignment="1">
      <alignment horizontal="center" vertical="center"/>
    </xf>
    <xf numFmtId="0" fontId="0" fillId="0" borderId="0" xfId="0" applyFont="1" applyFill="1">
      <alignment vertical="center"/>
    </xf>
    <xf numFmtId="0" fontId="0" fillId="0" borderId="0" xfId="0" applyFont="1" applyBorder="1" applyAlignment="1">
      <alignment vertical="center"/>
    </xf>
    <xf numFmtId="0" fontId="0" fillId="0" borderId="11" xfId="0" applyFont="1" applyBorder="1" applyAlignment="1">
      <alignment vertical="center"/>
    </xf>
    <xf numFmtId="0" fontId="0" fillId="2" borderId="5" xfId="0" applyFont="1" applyFill="1" applyBorder="1">
      <alignment vertical="center"/>
    </xf>
    <xf numFmtId="0" fontId="0" fillId="0" borderId="10" xfId="0" applyFont="1" applyBorder="1" applyAlignment="1">
      <alignment vertical="center"/>
    </xf>
    <xf numFmtId="0" fontId="0" fillId="0" borderId="0" xfId="0" applyFont="1" applyFill="1" applyBorder="1">
      <alignment vertical="center"/>
    </xf>
    <xf numFmtId="0" fontId="0" fillId="0" borderId="3" xfId="0" applyFont="1" applyFill="1" applyBorder="1" applyAlignment="1">
      <alignment vertical="center" wrapText="1"/>
    </xf>
    <xf numFmtId="0" fontId="0" fillId="0" borderId="11" xfId="0" applyFont="1" applyFill="1" applyBorder="1" applyAlignment="1">
      <alignment vertical="center" wrapText="1"/>
    </xf>
    <xf numFmtId="0" fontId="0" fillId="0" borderId="14" xfId="0" applyFont="1" applyBorder="1" applyAlignment="1">
      <alignment vertical="center"/>
    </xf>
    <xf numFmtId="0" fontId="0" fillId="0" borderId="9" xfId="0" applyFont="1" applyFill="1" applyBorder="1" applyAlignment="1">
      <alignment vertical="center" wrapText="1"/>
    </xf>
    <xf numFmtId="0" fontId="0" fillId="0" borderId="15"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vertical="center" wrapText="1"/>
    </xf>
    <xf numFmtId="0" fontId="0" fillId="0" borderId="9" xfId="0" applyFont="1" applyFill="1" applyBorder="1" applyAlignment="1">
      <alignment vertical="center"/>
    </xf>
    <xf numFmtId="0" fontId="0" fillId="0" borderId="1" xfId="0" applyFont="1" applyBorder="1" applyAlignment="1">
      <alignmen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11" xfId="0" applyFont="1" applyBorder="1" applyAlignment="1">
      <alignment horizontal="left" vertical="center"/>
    </xf>
    <xf numFmtId="0" fontId="0" fillId="0" borderId="10" xfId="0" applyFont="1" applyFill="1" applyBorder="1">
      <alignment vertical="center"/>
    </xf>
    <xf numFmtId="0" fontId="0" fillId="0" borderId="14" xfId="0" applyFont="1" applyFill="1" applyBorder="1">
      <alignment vertical="center"/>
    </xf>
    <xf numFmtId="0" fontId="0" fillId="0" borderId="15" xfId="0" applyFont="1" applyFill="1" applyBorder="1">
      <alignment vertical="center"/>
    </xf>
    <xf numFmtId="0" fontId="0" fillId="0" borderId="15" xfId="0" applyFont="1" applyBorder="1" applyAlignment="1">
      <alignment vertical="center" wrapText="1"/>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9" xfId="0" applyFont="1" applyBorder="1" applyAlignment="1">
      <alignment vertical="center"/>
    </xf>
    <xf numFmtId="0" fontId="0" fillId="2" borderId="14" xfId="0" applyFont="1" applyFill="1" applyBorder="1">
      <alignment vertical="center"/>
    </xf>
    <xf numFmtId="0" fontId="0" fillId="2" borderId="9" xfId="0" applyFont="1" applyFill="1" applyBorder="1">
      <alignment vertical="center"/>
    </xf>
    <xf numFmtId="0" fontId="0" fillId="2" borderId="15" xfId="0" applyFont="1" applyFill="1" applyBorder="1" applyAlignment="1">
      <alignment vertical="center" wrapText="1"/>
    </xf>
    <xf numFmtId="176" fontId="2" fillId="2" borderId="12" xfId="0" applyNumberFormat="1" applyFont="1" applyFill="1" applyBorder="1" applyAlignment="1">
      <alignment horizontal="center" vertical="center"/>
    </xf>
    <xf numFmtId="176" fontId="2" fillId="0" borderId="4"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6" fontId="0" fillId="0" borderId="0" xfId="0" applyNumberFormat="1" applyFont="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wrapText="1"/>
    </xf>
    <xf numFmtId="0" fontId="0" fillId="0" borderId="11" xfId="0" applyFont="1" applyBorder="1" applyAlignment="1">
      <alignment horizontal="center" vertical="center" shrinkToFit="1"/>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9" xfId="0" applyFont="1" applyBorder="1" applyAlignment="1">
      <alignment horizontal="left" vertical="center"/>
    </xf>
    <xf numFmtId="0" fontId="0" fillId="0" borderId="15" xfId="0" applyFont="1" applyBorder="1" applyAlignment="1">
      <alignment horizontal="left" vertical="center"/>
    </xf>
    <xf numFmtId="176" fontId="2" fillId="0" borderId="13"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176" fontId="2" fillId="0" borderId="4"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 fillId="0" borderId="9" xfId="0" applyFont="1" applyBorder="1" applyAlignment="1">
      <alignment horizontal="center" vertical="center" wrapText="1"/>
    </xf>
    <xf numFmtId="176" fontId="2" fillId="0"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view="pageBreakPreview" zoomScale="70" zoomScaleNormal="120" zoomScaleSheetLayoutView="70" workbookViewId="0">
      <selection activeCell="C8" sqref="C8"/>
    </sheetView>
  </sheetViews>
  <sheetFormatPr defaultRowHeight="13.5" x14ac:dyDescent="0.15"/>
  <cols>
    <col min="1" max="2" width="2.125" style="1" customWidth="1"/>
    <col min="3" max="3" width="101" style="2" customWidth="1"/>
    <col min="4" max="4" width="10.625" style="2" customWidth="1"/>
    <col min="5" max="5" width="10.625" style="49" customWidth="1"/>
    <col min="6" max="16384" width="9" style="1"/>
  </cols>
  <sheetData>
    <row r="1" spans="1:5" ht="24.75" customHeight="1" x14ac:dyDescent="0.15">
      <c r="E1" s="3" t="s">
        <v>0</v>
      </c>
    </row>
    <row r="2" spans="1:5" ht="58.5" customHeight="1" x14ac:dyDescent="0.15">
      <c r="A2" s="77" t="s">
        <v>41</v>
      </c>
      <c r="B2" s="77"/>
      <c r="C2" s="77"/>
      <c r="D2" s="77"/>
      <c r="E2" s="77"/>
    </row>
    <row r="3" spans="1:5" ht="30" customHeight="1" x14ac:dyDescent="0.15">
      <c r="A3" s="79" t="s">
        <v>1</v>
      </c>
      <c r="B3" s="80"/>
      <c r="C3" s="81"/>
      <c r="D3" s="51" t="s">
        <v>39</v>
      </c>
      <c r="E3" s="4" t="s">
        <v>2</v>
      </c>
    </row>
    <row r="4" spans="1:5" ht="21" customHeight="1" x14ac:dyDescent="0.15">
      <c r="A4" s="5" t="s">
        <v>3</v>
      </c>
      <c r="B4" s="6"/>
      <c r="C4" s="7"/>
      <c r="D4" s="7"/>
      <c r="E4" s="8">
        <f>SUM(E5:E7)</f>
        <v>150</v>
      </c>
    </row>
    <row r="5" spans="1:5" s="13" customFormat="1" ht="31.5" customHeight="1" x14ac:dyDescent="0.15">
      <c r="A5" s="9"/>
      <c r="B5" s="10" t="s">
        <v>4</v>
      </c>
      <c r="C5" s="11"/>
      <c r="D5" s="11"/>
      <c r="E5" s="12">
        <v>50</v>
      </c>
    </row>
    <row r="6" spans="1:5" ht="26.25" customHeight="1" x14ac:dyDescent="0.15">
      <c r="A6" s="54"/>
      <c r="B6" s="14" t="s">
        <v>5</v>
      </c>
      <c r="C6" s="15"/>
      <c r="D6" s="74"/>
      <c r="E6" s="66">
        <v>100</v>
      </c>
    </row>
    <row r="7" spans="1:5" ht="36" customHeight="1" x14ac:dyDescent="0.15">
      <c r="A7" s="54"/>
      <c r="B7" s="82" t="s">
        <v>6</v>
      </c>
      <c r="C7" s="83"/>
      <c r="D7" s="75"/>
      <c r="E7" s="68"/>
    </row>
    <row r="8" spans="1:5" ht="23.1" customHeight="1" x14ac:dyDescent="0.15">
      <c r="A8" s="16" t="s">
        <v>7</v>
      </c>
      <c r="B8" s="6"/>
      <c r="C8" s="7"/>
      <c r="D8" s="7"/>
      <c r="E8" s="8">
        <f>SUM(E9:E23)</f>
        <v>530</v>
      </c>
    </row>
    <row r="9" spans="1:5" s="13" customFormat="1" ht="23.25" customHeight="1" x14ac:dyDescent="0.15">
      <c r="A9" s="17"/>
      <c r="B9" s="18" t="s">
        <v>8</v>
      </c>
      <c r="C9" s="19"/>
      <c r="D9" s="71"/>
      <c r="E9" s="78">
        <v>100</v>
      </c>
    </row>
    <row r="10" spans="1:5" s="13" customFormat="1" ht="23.25" customHeight="1" x14ac:dyDescent="0.15">
      <c r="A10" s="17"/>
      <c r="B10" s="18"/>
      <c r="C10" s="20" t="s">
        <v>9</v>
      </c>
      <c r="D10" s="73"/>
      <c r="E10" s="62"/>
    </row>
    <row r="11" spans="1:5" ht="23.25" customHeight="1" x14ac:dyDescent="0.15">
      <c r="A11" s="21"/>
      <c r="B11" s="22"/>
      <c r="C11" s="23" t="s">
        <v>10</v>
      </c>
      <c r="D11" s="72"/>
      <c r="E11" s="63"/>
    </row>
    <row r="12" spans="1:5" ht="23.25" customHeight="1" x14ac:dyDescent="0.15">
      <c r="A12" s="17"/>
      <c r="B12" s="24" t="s">
        <v>11</v>
      </c>
      <c r="C12" s="20"/>
      <c r="D12" s="71"/>
      <c r="E12" s="78">
        <v>50</v>
      </c>
    </row>
    <row r="13" spans="1:5" ht="23.25" customHeight="1" x14ac:dyDescent="0.15">
      <c r="A13" s="21"/>
      <c r="B13" s="22"/>
      <c r="C13" s="23" t="s">
        <v>12</v>
      </c>
      <c r="D13" s="72"/>
      <c r="E13" s="63"/>
    </row>
    <row r="14" spans="1:5" ht="23.25" customHeight="1" x14ac:dyDescent="0.15">
      <c r="A14" s="17"/>
      <c r="B14" s="24" t="s">
        <v>13</v>
      </c>
      <c r="C14" s="20"/>
      <c r="D14" s="71"/>
      <c r="E14" s="62">
        <v>150</v>
      </c>
    </row>
    <row r="15" spans="1:5" ht="54" customHeight="1" x14ac:dyDescent="0.15">
      <c r="A15" s="21"/>
      <c r="B15" s="22"/>
      <c r="C15" s="23" t="s">
        <v>14</v>
      </c>
      <c r="D15" s="72"/>
      <c r="E15" s="63"/>
    </row>
    <row r="16" spans="1:5" ht="23.25" customHeight="1" x14ac:dyDescent="0.15">
      <c r="A16" s="17"/>
      <c r="B16" s="64" t="s">
        <v>15</v>
      </c>
      <c r="C16" s="65"/>
      <c r="D16" s="71"/>
      <c r="E16" s="66">
        <v>200</v>
      </c>
    </row>
    <row r="17" spans="1:5" ht="23.25" customHeight="1" x14ac:dyDescent="0.15">
      <c r="A17" s="17"/>
      <c r="B17" s="24"/>
      <c r="C17" s="25" t="s">
        <v>16</v>
      </c>
      <c r="D17" s="73"/>
      <c r="E17" s="67"/>
    </row>
    <row r="18" spans="1:5" s="2" customFormat="1" ht="23.25" customHeight="1" x14ac:dyDescent="0.15">
      <c r="A18" s="17"/>
      <c r="B18" s="26"/>
      <c r="C18" s="20" t="s">
        <v>17</v>
      </c>
      <c r="D18" s="73"/>
      <c r="E18" s="67"/>
    </row>
    <row r="19" spans="1:5" s="2" customFormat="1" ht="23.25" customHeight="1" x14ac:dyDescent="0.15">
      <c r="A19" s="17"/>
      <c r="B19" s="26"/>
      <c r="C19" s="20" t="s">
        <v>18</v>
      </c>
      <c r="D19" s="73"/>
      <c r="E19" s="67"/>
    </row>
    <row r="20" spans="1:5" ht="36.75" customHeight="1" x14ac:dyDescent="0.15">
      <c r="A20" s="17"/>
      <c r="B20" s="24"/>
      <c r="C20" s="20" t="s">
        <v>19</v>
      </c>
      <c r="D20" s="73"/>
      <c r="E20" s="67"/>
    </row>
    <row r="21" spans="1:5" ht="23.25" customHeight="1" x14ac:dyDescent="0.15">
      <c r="A21" s="21"/>
      <c r="B21" s="27"/>
      <c r="C21" s="23" t="s">
        <v>20</v>
      </c>
      <c r="D21" s="72"/>
      <c r="E21" s="68"/>
    </row>
    <row r="22" spans="1:5" ht="23.25" customHeight="1" x14ac:dyDescent="0.15">
      <c r="A22" s="17"/>
      <c r="B22" s="64" t="s">
        <v>21</v>
      </c>
      <c r="C22" s="65"/>
      <c r="D22" s="71"/>
      <c r="E22" s="69">
        <v>30</v>
      </c>
    </row>
    <row r="23" spans="1:5" ht="23.25" customHeight="1" x14ac:dyDescent="0.15">
      <c r="A23" s="17"/>
      <c r="B23" s="24"/>
      <c r="C23" s="23" t="s">
        <v>22</v>
      </c>
      <c r="D23" s="72"/>
      <c r="E23" s="70"/>
    </row>
    <row r="24" spans="1:5" ht="23.25" customHeight="1" x14ac:dyDescent="0.15">
      <c r="A24" s="16" t="s">
        <v>23</v>
      </c>
      <c r="B24" s="6"/>
      <c r="C24" s="7"/>
      <c r="D24" s="7"/>
      <c r="E24" s="8">
        <f>SUM(E25)</f>
        <v>200</v>
      </c>
    </row>
    <row r="25" spans="1:5" ht="25.5" customHeight="1" x14ac:dyDescent="0.15">
      <c r="A25" s="28"/>
      <c r="B25" s="29" t="s">
        <v>24</v>
      </c>
      <c r="C25" s="30"/>
      <c r="D25" s="74"/>
      <c r="E25" s="66">
        <v>200</v>
      </c>
    </row>
    <row r="26" spans="1:5" ht="23.1" customHeight="1" x14ac:dyDescent="0.15">
      <c r="A26" s="17"/>
      <c r="B26" s="29" t="s">
        <v>25</v>
      </c>
      <c r="C26" s="31"/>
      <c r="D26" s="75"/>
      <c r="E26" s="67"/>
    </row>
    <row r="27" spans="1:5" ht="23.1" customHeight="1" x14ac:dyDescent="0.15">
      <c r="A27" s="16" t="s">
        <v>26</v>
      </c>
      <c r="B27" s="6"/>
      <c r="C27" s="7"/>
      <c r="D27" s="7"/>
      <c r="E27" s="8">
        <f>SUM(E28:E35)</f>
        <v>250</v>
      </c>
    </row>
    <row r="28" spans="1:5" s="13" customFormat="1" ht="23.1" customHeight="1" x14ac:dyDescent="0.15">
      <c r="A28" s="32"/>
      <c r="B28" s="18" t="s">
        <v>27</v>
      </c>
      <c r="C28" s="19"/>
      <c r="D28" s="19"/>
      <c r="E28" s="78">
        <v>50</v>
      </c>
    </row>
    <row r="29" spans="1:5" s="13" customFormat="1" ht="23.1" customHeight="1" x14ac:dyDescent="0.15">
      <c r="A29" s="32"/>
      <c r="B29" s="18"/>
      <c r="C29" s="15" t="s">
        <v>28</v>
      </c>
      <c r="D29" s="76"/>
      <c r="E29" s="62"/>
    </row>
    <row r="30" spans="1:5" s="13" customFormat="1" ht="23.1" customHeight="1" x14ac:dyDescent="0.15">
      <c r="A30" s="33"/>
      <c r="B30" s="10"/>
      <c r="C30" s="34" t="s">
        <v>29</v>
      </c>
      <c r="D30" s="75"/>
      <c r="E30" s="63"/>
    </row>
    <row r="31" spans="1:5" ht="25.9" customHeight="1" x14ac:dyDescent="0.15">
      <c r="A31" s="17"/>
      <c r="B31" s="18" t="s">
        <v>30</v>
      </c>
      <c r="C31" s="31"/>
      <c r="D31" s="31"/>
      <c r="E31" s="66">
        <v>100</v>
      </c>
    </row>
    <row r="32" spans="1:5" ht="39.75" customHeight="1" x14ac:dyDescent="0.15">
      <c r="A32" s="21"/>
      <c r="B32" s="27"/>
      <c r="C32" s="35" t="s">
        <v>31</v>
      </c>
      <c r="D32" s="35"/>
      <c r="E32" s="68"/>
    </row>
    <row r="33" spans="1:5" ht="23.1" customHeight="1" x14ac:dyDescent="0.15">
      <c r="A33" s="17"/>
      <c r="B33" s="24" t="s">
        <v>32</v>
      </c>
      <c r="C33" s="15"/>
      <c r="D33" s="74"/>
      <c r="E33" s="66">
        <v>100</v>
      </c>
    </row>
    <row r="34" spans="1:5" ht="23.1" customHeight="1" x14ac:dyDescent="0.15">
      <c r="A34" s="36"/>
      <c r="B34" s="24"/>
      <c r="C34" s="15" t="s">
        <v>33</v>
      </c>
      <c r="D34" s="76"/>
      <c r="E34" s="67"/>
    </row>
    <row r="35" spans="1:5" ht="39.75" customHeight="1" x14ac:dyDescent="0.15">
      <c r="A35" s="37"/>
      <c r="B35" s="38"/>
      <c r="C35" s="35" t="s">
        <v>34</v>
      </c>
      <c r="D35" s="75"/>
      <c r="E35" s="68"/>
    </row>
    <row r="36" spans="1:5" ht="23.1" customHeight="1" x14ac:dyDescent="0.15">
      <c r="A36" s="39" t="s">
        <v>35</v>
      </c>
      <c r="B36" s="40"/>
      <c r="C36" s="41"/>
      <c r="D36" s="41"/>
      <c r="E36" s="42">
        <f>SUM(E37:E39)</f>
        <v>70</v>
      </c>
    </row>
    <row r="37" spans="1:5" ht="25.15" customHeight="1" x14ac:dyDescent="0.15">
      <c r="A37" s="53"/>
      <c r="B37" s="56" t="s">
        <v>36</v>
      </c>
      <c r="C37" s="57"/>
      <c r="D37" s="51" t="s">
        <v>40</v>
      </c>
      <c r="E37" s="43">
        <v>30</v>
      </c>
    </row>
    <row r="38" spans="1:5" ht="25.15" customHeight="1" x14ac:dyDescent="0.15">
      <c r="A38" s="54"/>
      <c r="B38" s="58" t="s">
        <v>37</v>
      </c>
      <c r="C38" s="59"/>
      <c r="D38" s="52" t="s">
        <v>40</v>
      </c>
      <c r="E38" s="44">
        <v>20</v>
      </c>
    </row>
    <row r="39" spans="1:5" ht="25.15" customHeight="1" x14ac:dyDescent="0.15">
      <c r="A39" s="55"/>
      <c r="B39" s="60" t="s">
        <v>38</v>
      </c>
      <c r="C39" s="61"/>
      <c r="D39" s="50" t="s">
        <v>40</v>
      </c>
      <c r="E39" s="44">
        <v>20</v>
      </c>
    </row>
    <row r="40" spans="1:5" ht="25.5" customHeight="1" x14ac:dyDescent="0.15">
      <c r="A40" s="45"/>
      <c r="B40" s="46"/>
      <c r="C40" s="46"/>
      <c r="D40" s="46"/>
      <c r="E40" s="12">
        <f>E4+E24+E36+E8+E27</f>
        <v>1200</v>
      </c>
    </row>
    <row r="41" spans="1:5" ht="65.25" customHeight="1" x14ac:dyDescent="0.15">
      <c r="E41" s="47"/>
    </row>
    <row r="42" spans="1:5" ht="34.5" customHeight="1" x14ac:dyDescent="0.15">
      <c r="E42" s="48"/>
    </row>
    <row r="43" spans="1:5" ht="34.5" customHeight="1" x14ac:dyDescent="0.15">
      <c r="E43" s="47"/>
    </row>
  </sheetData>
  <mergeCells count="29">
    <mergeCell ref="A2:E2"/>
    <mergeCell ref="E28:E30"/>
    <mergeCell ref="E31:E32"/>
    <mergeCell ref="E33:E35"/>
    <mergeCell ref="A3:C3"/>
    <mergeCell ref="A6:A7"/>
    <mergeCell ref="E6:E7"/>
    <mergeCell ref="B7:C7"/>
    <mergeCell ref="E9:E11"/>
    <mergeCell ref="E12:E13"/>
    <mergeCell ref="D6:D7"/>
    <mergeCell ref="D9:D11"/>
    <mergeCell ref="D12:D13"/>
    <mergeCell ref="A37:A39"/>
    <mergeCell ref="B37:C37"/>
    <mergeCell ref="B38:C38"/>
    <mergeCell ref="B39:C39"/>
    <mergeCell ref="E14:E15"/>
    <mergeCell ref="B16:C16"/>
    <mergeCell ref="E16:E21"/>
    <mergeCell ref="B22:C22"/>
    <mergeCell ref="E22:E23"/>
    <mergeCell ref="E25:E26"/>
    <mergeCell ref="D14:D15"/>
    <mergeCell ref="D16:D21"/>
    <mergeCell ref="D22:D23"/>
    <mergeCell ref="D25:D26"/>
    <mergeCell ref="D29:D30"/>
    <mergeCell ref="D33:D35"/>
  </mergeCells>
  <phoneticPr fontId="1"/>
  <printOptions horizontalCentered="1"/>
  <pageMargins left="0.59055118110236227" right="0.19685039370078741" top="0.39370078740157483" bottom="0.19685039370078741"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電子決裁</vt:lpstr>
      <vt:lpstr>電子決裁!Print_Area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2021-12-13T08:22:46Z</dcterms:created>
  <dcterms:modified xsi:type="dcterms:W3CDTF">2021-12-13T10:02:48Z</dcterms:modified>
</cp:coreProperties>
</file>