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50" windowHeight="4010" tabRatio="770" activeTab="0"/>
  </bookViews>
  <sheets>
    <sheet name="BPR" sheetId="1" r:id="rId1"/>
  </sheets>
  <definedNames>
    <definedName name="_xlnm.Print_Area" localSheetId="0">'BPR'!$A$1:$F$28</definedName>
  </definedNames>
  <calcPr fullCalcOnLoad="1"/>
</workbook>
</file>

<file path=xl/sharedStrings.xml><?xml version="1.0" encoding="utf-8"?>
<sst xmlns="http://schemas.openxmlformats.org/spreadsheetml/2006/main" count="37" uniqueCount="35">
  <si>
    <t>配点</t>
  </si>
  <si>
    <t>若者雇用促進法に基づく認定（ユースエール認定企業）</t>
  </si>
  <si>
    <t>＜プロジェクトマネージャー＞</t>
  </si>
  <si>
    <t>＜プロジェクトメンバー＞</t>
  </si>
  <si>
    <t>本調達のプロジェクトリーダーは、本調達と類似業務のマネジメント経験、プロジェクト遂行経験を有しているか。</t>
  </si>
  <si>
    <t>１．実施計画</t>
  </si>
  <si>
    <t>２．作業遂行能力</t>
  </si>
  <si>
    <t>４．ワークライフバランスに関する指標</t>
  </si>
  <si>
    <t>BPRの効果の測定や達成度評価について具体的なスキームが示されているか。</t>
  </si>
  <si>
    <t>体制・人数・工数が明記されており、適切な人員構成となっているか。</t>
  </si>
  <si>
    <t>PMDAに常駐するメンバーは、本調達と類似業務のマネジメント経験、プロジェクト遂行経験を有しており、PMDA職員の支援や意識改革を行える資質があるか。</t>
  </si>
  <si>
    <t>３．実績および資質</t>
  </si>
  <si>
    <t>複数の解決策が提案できる知識やノウハウがあるか。</t>
  </si>
  <si>
    <t>（企画書に工数を記載してください）</t>
  </si>
  <si>
    <t>評価のポイントなど</t>
  </si>
  <si>
    <t>対象業務領域に精通しており、知識やノウハウがあるか。</t>
  </si>
  <si>
    <t>（メンバーはプレゼンに同席するか、顔写真を企画提案書に掲載してください）</t>
  </si>
  <si>
    <t>解決策の提案にとどまらず、PMDA職員の課題解決を積極的に支援できるか。</t>
  </si>
  <si>
    <t>企画提案書は可能な限り評価項目に沿った順番、構成でお願いいたします。</t>
  </si>
  <si>
    <t>評価項目</t>
  </si>
  <si>
    <t>特に力を入れる工程その理由、プラスアルファの取組の提案等を評価。</t>
  </si>
  <si>
    <t>（企画提案書には含めない）</t>
  </si>
  <si>
    <t>ユースエール認定：20点</t>
  </si>
  <si>
    <t>別紙</t>
  </si>
  <si>
    <t>作業内容・スケジュールの想定は妥当で、また説得力があるか。</t>
  </si>
  <si>
    <t>管理系業務の業務改革（BPR)のための技術的支援業務に係る評価基準書
評価項目</t>
  </si>
  <si>
    <t>職員のBPR意識の醸成について具体的な方法が示されており、知見や実績があるか。</t>
  </si>
  <si>
    <t>仕様書で示した各業務内容に対する具体的な取り組み内容が示されており、知見や実績があるか。</t>
  </si>
  <si>
    <t>PMDAの問題意識を明確に理解し、対象業務に対し具体的な支援を行える知見や実績があるか。</t>
  </si>
  <si>
    <t>企画書提案ページ</t>
  </si>
  <si>
    <t>自己採点</t>
  </si>
  <si>
    <t>プラチナくるみん認定：20点
くるみん/トライくるみん認定：10点</t>
  </si>
  <si>
    <t>プラチナえるぼし認定：40点
3段階目（全認定基準5つ〇）：30点
2段階目（認定基準の３～４つ○）：20点
1段階目（認定基準の１～２つ○）：10点
行動計画策定段階：5点</t>
  </si>
  <si>
    <t>女性活躍推進法に基づく認定（えるぼし認定企業・プラチナえるぼし認定企業）</t>
  </si>
  <si>
    <t>次世代法に基づく認定（くるみん認定企業・トライくるみん認定企業・プラチナくるみん認定企業）</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</si>
</sst>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_ "/>
    <numFmt numFmtId="177" formatCode="0.000000_ "/>
    <numFmt numFmtId="178" formatCode="0.00000_ "/>
    <numFmt numFmtId="179" formatCode="0.0000_ "/>
    <numFmt numFmtId="180" formatCode="0.000_ "/>
    <numFmt numFmtId="181" formatCode="0.00_ "/>
    <numFmt numFmtId="182" formatCode="##&quot;点&quot;"/>
    <numFmt numFmtId="183" formatCode="#0&quot;点&quot;"/>
    <numFmt numFmtId="184" formatCode="0_);[Red]\(0\)"/>
    <numFmt numFmtId="185" formatCode="#,###&quot;円&quot;"/>
    <numFmt numFmtId="186" formatCode="##.0&quot;点&quot;"/>
    <numFmt numFmtId="187" formatCode="##.00&quot;点&quot;"/>
    <numFmt numFmtId="188" formatCode="0.00&quot;点&quot;"/>
    <numFmt numFmtId="189" formatCode="0.000"/>
    <numFmt numFmtId="190" formatCode="0.0"/>
    <numFmt numFmtId="191" formatCode="0.00000000"/>
    <numFmt numFmtId="192" formatCode="0.000000"/>
    <numFmt numFmtId="193" formatCode="0.00000"/>
    <numFmt numFmtId="194" formatCode="0.0000"/>
    <numFmt numFmtId="195" formatCode="0_ "/>
    <numFmt numFmtId="196" formatCode="0.0_ "/>
    <numFmt numFmtId="197" formatCode="0.0_);[Red]\(0.0\)"/>
    <numFmt numFmtId="198" formatCode="##&quot;点満点&quot;"/>
    <numFmt numFmtId="199" formatCode="##&quot;点または０&quot;"/>
    <numFmt numFmtId="200" formatCode="##&quot;点or０点&quot;"/>
    <numFmt numFmtId="201" formatCode="##&quot;点or0点&quot;"/>
    <numFmt numFmtId="202" formatCode="##&quot;点or 0点&quot;"/>
    <numFmt numFmtId="203" formatCode="##&quot;点 満点&quot;"/>
    <numFmt numFmtId="204" formatCode="&quot;Yes&quot;;&quot;Yes&quot;;&quot;No&quot;"/>
    <numFmt numFmtId="205" formatCode="&quot;True&quot;;&quot;True&quot;;&quot;False&quot;"/>
    <numFmt numFmtId="206" formatCode="&quot;On&quot;;&quot;On&quot;;&quot;Off&quot;"/>
    <numFmt numFmtId="207" formatCode="[$€-2]\ #,##0.00_);[Red]\([$€-2]\ #,##0.00\)"/>
    <numFmt numFmtId="208" formatCode="###0.0;###0.0"/>
    <numFmt numFmtId="209" formatCode="###0;###0"/>
    <numFmt numFmtId="210" formatCode="[$]ggge&quot;年&quot;m&quot;月&quot;d&quot;日&quot;;@"/>
    <numFmt numFmtId="211" formatCode="[$-411]gge&quot;年&quot;m&quot;月&quot;d&quot;日&quot;;@"/>
    <numFmt numFmtId="212" formatCode="[$]gge&quot;年&quot;m&quot;月&quot;d&quot;日&quot;;@"/>
    <numFmt numFmtId="213" formatCode="[$]ggge&quot;年&quot;m&quot;月&quot;d&quot;日&quot;;@"/>
    <numFmt numFmtId="214" formatCode="[$]gge&quot;年&quot;m&quot;月&quot;d&quot;日&quot;;@"/>
  </numFmts>
  <fonts count="44">
    <font>
      <sz val="11"/>
      <name val="ＭＳ Ｐゴシック"/>
      <family val="3"/>
    </font>
    <font>
      <sz val="6"/>
      <name val="ＭＳ Ｐゴシック"/>
      <family val="3"/>
    </font>
    <font>
      <sz val="14"/>
      <name val="ＭＳ Ｐゴシック"/>
      <family val="3"/>
    </font>
    <font>
      <sz val="12"/>
      <name val="ＭＳ Ｐゴシック"/>
      <family val="3"/>
    </font>
    <font>
      <sz val="11"/>
      <color indexed="8"/>
      <name val="ＭＳ Ｐゴシック"/>
      <family val="3"/>
    </font>
    <font>
      <sz val="16"/>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lignment vertical="center"/>
      <protection/>
    </xf>
    <xf numFmtId="0" fontId="42" fillId="0" borderId="0" applyNumberFormat="0" applyFill="0" applyBorder="0" applyAlignment="0" applyProtection="0"/>
    <xf numFmtId="0" fontId="43" fillId="32" borderId="0" applyNumberFormat="0" applyBorder="0" applyAlignment="0" applyProtection="0"/>
  </cellStyleXfs>
  <cellXfs count="67">
    <xf numFmtId="0" fontId="0" fillId="0" borderId="0" xfId="0" applyAlignment="1">
      <alignment vertical="center"/>
    </xf>
    <xf numFmtId="182" fontId="2" fillId="33" borderId="10" xfId="0" applyNumberFormat="1" applyFont="1" applyFill="1" applyBorder="1" applyAlignment="1">
      <alignment horizontal="center" vertical="center"/>
    </xf>
    <xf numFmtId="0" fontId="3" fillId="0" borderId="11" xfId="0" applyFont="1" applyBorder="1" applyAlignment="1">
      <alignment horizontal="center" vertical="center" wrapText="1"/>
    </xf>
    <xf numFmtId="182" fontId="2" fillId="0" borderId="10" xfId="0" applyNumberFormat="1" applyFont="1" applyBorder="1" applyAlignment="1">
      <alignment horizontal="center" vertical="center"/>
    </xf>
    <xf numFmtId="182" fontId="2" fillId="33" borderId="12" xfId="0" applyNumberFormat="1" applyFont="1" applyFill="1" applyBorder="1" applyAlignment="1">
      <alignment horizontal="center" vertical="center"/>
    </xf>
    <xf numFmtId="0" fontId="0" fillId="0" borderId="0" xfId="0" applyFont="1" applyAlignment="1">
      <alignment vertical="center"/>
    </xf>
    <xf numFmtId="0" fontId="0" fillId="0" borderId="0" xfId="0" applyFont="1" applyAlignment="1">
      <alignment vertical="center" wrapText="1"/>
    </xf>
    <xf numFmtId="182" fontId="0" fillId="0" borderId="0" xfId="0" applyNumberFormat="1" applyFont="1" applyAlignment="1">
      <alignment horizontal="center" vertical="center" wrapText="1"/>
    </xf>
    <xf numFmtId="0" fontId="0" fillId="33" borderId="13" xfId="0" applyFont="1" applyFill="1" applyBorder="1" applyAlignment="1">
      <alignment vertical="center" wrapText="1"/>
    </xf>
    <xf numFmtId="0" fontId="0" fillId="0" borderId="0" xfId="0" applyFont="1" applyFill="1" applyAlignment="1">
      <alignment vertical="center"/>
    </xf>
    <xf numFmtId="0" fontId="0" fillId="33" borderId="14" xfId="0" applyFont="1" applyFill="1" applyBorder="1" applyAlignment="1">
      <alignment vertical="center"/>
    </xf>
    <xf numFmtId="0" fontId="0" fillId="0" borderId="15" xfId="0" applyFont="1" applyBorder="1" applyAlignment="1">
      <alignment horizontal="left" vertical="center"/>
    </xf>
    <xf numFmtId="0" fontId="0" fillId="0" borderId="0" xfId="0" applyFont="1" applyBorder="1" applyAlignment="1">
      <alignment horizontal="center" vertical="center"/>
    </xf>
    <xf numFmtId="0" fontId="0" fillId="33" borderId="16" xfId="0" applyFont="1" applyFill="1" applyBorder="1" applyAlignment="1">
      <alignment vertical="center"/>
    </xf>
    <xf numFmtId="0" fontId="0" fillId="33" borderId="17" xfId="0" applyFont="1" applyFill="1" applyBorder="1" applyAlignment="1">
      <alignment vertical="center" wrapText="1"/>
    </xf>
    <xf numFmtId="182" fontId="0" fillId="0" borderId="0" xfId="0" applyNumberFormat="1" applyFont="1" applyBorder="1" applyAlignment="1">
      <alignment horizontal="center" vertical="center"/>
    </xf>
    <xf numFmtId="182" fontId="0" fillId="0" borderId="0" xfId="0" applyNumberFormat="1" applyFont="1" applyAlignment="1">
      <alignment horizontal="center" vertical="center"/>
    </xf>
    <xf numFmtId="0" fontId="0" fillId="0" borderId="18" xfId="0" applyFont="1" applyFill="1" applyBorder="1" applyAlignment="1">
      <alignment vertical="center"/>
    </xf>
    <xf numFmtId="0" fontId="0" fillId="0" borderId="17" xfId="0" applyFont="1" applyBorder="1" applyAlignment="1">
      <alignment vertical="center" wrapText="1"/>
    </xf>
    <xf numFmtId="0" fontId="0" fillId="0" borderId="16" xfId="0" applyFont="1" applyFill="1" applyBorder="1" applyAlignment="1">
      <alignment vertical="center"/>
    </xf>
    <xf numFmtId="0" fontId="0" fillId="0" borderId="19" xfId="0" applyFont="1" applyFill="1" applyBorder="1" applyAlignment="1">
      <alignment vertical="center"/>
    </xf>
    <xf numFmtId="182" fontId="2" fillId="0" borderId="12" xfId="0" applyNumberFormat="1" applyFont="1" applyBorder="1" applyAlignment="1">
      <alignment horizontal="center" vertical="center"/>
    </xf>
    <xf numFmtId="0" fontId="0" fillId="0" borderId="0" xfId="0" applyFont="1" applyAlignment="1">
      <alignment horizontal="center" vertical="center"/>
    </xf>
    <xf numFmtId="0" fontId="0" fillId="0" borderId="0" xfId="0" applyFont="1" applyFill="1" applyAlignment="1">
      <alignment horizontal="center" vertical="center"/>
    </xf>
    <xf numFmtId="0" fontId="0" fillId="0" borderId="20" xfId="0" applyFont="1" applyBorder="1" applyAlignment="1">
      <alignment vertical="center"/>
    </xf>
    <xf numFmtId="56" fontId="0" fillId="0" borderId="0" xfId="0" applyNumberFormat="1" applyFont="1" applyAlignment="1">
      <alignment vertical="center"/>
    </xf>
    <xf numFmtId="0" fontId="6" fillId="0" borderId="12" xfId="0" applyFont="1" applyBorder="1" applyAlignment="1">
      <alignment vertical="center" wrapText="1"/>
    </xf>
    <xf numFmtId="182" fontId="2" fillId="0" borderId="0" xfId="0" applyNumberFormat="1" applyFont="1" applyBorder="1" applyAlignment="1">
      <alignment horizontal="center" vertical="center"/>
    </xf>
    <xf numFmtId="0" fontId="3" fillId="0" borderId="0" xfId="0" applyFont="1" applyBorder="1" applyAlignment="1">
      <alignment horizontal="center" vertical="center"/>
    </xf>
    <xf numFmtId="0" fontId="6" fillId="0" borderId="10" xfId="0" applyFont="1" applyBorder="1" applyAlignment="1">
      <alignment vertical="center" wrapText="1"/>
    </xf>
    <xf numFmtId="56" fontId="0" fillId="0" borderId="0" xfId="0" applyNumberFormat="1" applyFont="1" applyFill="1" applyAlignment="1">
      <alignment vertical="center"/>
    </xf>
    <xf numFmtId="0" fontId="6" fillId="16" borderId="10" xfId="0" applyFont="1" applyFill="1" applyBorder="1" applyAlignment="1">
      <alignment vertical="center" wrapText="1"/>
    </xf>
    <xf numFmtId="0" fontId="6" fillId="16" borderId="12" xfId="0" applyFont="1" applyFill="1" applyBorder="1" applyAlignment="1">
      <alignment vertical="center" wrapText="1"/>
    </xf>
    <xf numFmtId="0" fontId="6" fillId="33" borderId="10" xfId="0" applyFont="1" applyFill="1" applyBorder="1" applyAlignment="1">
      <alignment vertical="center" wrapText="1"/>
    </xf>
    <xf numFmtId="0" fontId="0" fillId="33" borderId="10" xfId="0" applyFont="1" applyFill="1" applyBorder="1" applyAlignment="1">
      <alignment horizontal="center"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16" borderId="19" xfId="0" applyFont="1" applyFill="1" applyBorder="1" applyAlignment="1">
      <alignment horizontal="left" vertical="center" wrapText="1"/>
    </xf>
    <xf numFmtId="0" fontId="0" fillId="16" borderId="20"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0" fillId="33" borderId="14"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16" borderId="19" xfId="0" applyFont="1" applyFill="1" applyBorder="1" applyAlignment="1">
      <alignment horizontal="left" vertical="center"/>
    </xf>
    <xf numFmtId="0" fontId="0" fillId="16" borderId="20" xfId="0" applyFont="1" applyFill="1" applyBorder="1" applyAlignment="1">
      <alignment horizontal="left" vertical="center"/>
    </xf>
    <xf numFmtId="0" fontId="0" fillId="0" borderId="15" xfId="0" applyFont="1" applyFill="1" applyBorder="1" applyAlignment="1">
      <alignment horizontal="center" vertical="center"/>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182" fontId="2" fillId="0" borderId="11" xfId="0" applyNumberFormat="1" applyFont="1" applyBorder="1" applyAlignment="1">
      <alignment horizontal="center" vertical="center"/>
    </xf>
    <xf numFmtId="182" fontId="2" fillId="0" borderId="12" xfId="0" applyNumberFormat="1" applyFont="1" applyBorder="1" applyAlignment="1">
      <alignment horizontal="center" vertical="center"/>
    </xf>
    <xf numFmtId="182" fontId="2" fillId="0" borderId="11" xfId="0" applyNumberFormat="1" applyFont="1" applyFill="1" applyBorder="1" applyAlignment="1">
      <alignment horizontal="center" vertical="center"/>
    </xf>
    <xf numFmtId="182" fontId="2" fillId="0" borderId="12" xfId="0" applyNumberFormat="1" applyFont="1" applyFill="1" applyBorder="1" applyAlignment="1">
      <alignment horizontal="center" vertical="center"/>
    </xf>
    <xf numFmtId="0" fontId="2" fillId="0" borderId="21" xfId="0" applyFont="1" applyBorder="1" applyAlignment="1">
      <alignment horizontal="left" vertical="center"/>
    </xf>
    <xf numFmtId="0" fontId="5" fillId="0" borderId="0" xfId="0" applyFont="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0"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14" xfId="0" applyFont="1" applyBorder="1" applyAlignment="1">
      <alignment horizontal="left" vertical="center" shrinkToFit="1"/>
    </xf>
    <xf numFmtId="0" fontId="0" fillId="0" borderId="22" xfId="0" applyFont="1" applyBorder="1" applyAlignment="1">
      <alignment horizontal="left" vertical="center" shrinkToFit="1"/>
    </xf>
    <xf numFmtId="0" fontId="0" fillId="0" borderId="16" xfId="0" applyFont="1" applyBorder="1" applyAlignment="1">
      <alignment horizontal="left" vertical="center"/>
    </xf>
    <xf numFmtId="0" fontId="0" fillId="0" borderId="21" xfId="0" applyFont="1" applyBorder="1" applyAlignment="1">
      <alignment horizontal="left" vertical="center"/>
    </xf>
    <xf numFmtId="182" fontId="2" fillId="0" borderId="23" xfId="0" applyNumberFormat="1" applyFont="1" applyBorder="1" applyAlignment="1">
      <alignment horizontal="center" vertical="center"/>
    </xf>
    <xf numFmtId="0" fontId="0" fillId="0" borderId="14" xfId="0" applyFont="1" applyBorder="1" applyAlignment="1">
      <alignment horizontal="left" vertical="center" wrapText="1"/>
    </xf>
    <xf numFmtId="0" fontId="0" fillId="0" borderId="13" xfId="0" applyFont="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1"/>
  <sheetViews>
    <sheetView tabSelected="1" view="pageBreakPreview" zoomScale="115" zoomScaleNormal="120" zoomScaleSheetLayoutView="115" zoomScalePageLayoutView="0" workbookViewId="0" topLeftCell="A7">
      <selection activeCell="B25" sqref="B25:C25"/>
    </sheetView>
  </sheetViews>
  <sheetFormatPr defaultColWidth="9.00390625" defaultRowHeight="13.5"/>
  <cols>
    <col min="1" max="1" width="3.875" style="22" customWidth="1"/>
    <col min="2" max="2" width="2.125" style="5" customWidth="1"/>
    <col min="3" max="3" width="66.125" style="6" customWidth="1"/>
    <col min="4" max="4" width="25.875" style="6" customWidth="1"/>
    <col min="5" max="5" width="9.625" style="6" customWidth="1"/>
    <col min="6" max="6" width="10.625" style="16" customWidth="1"/>
    <col min="7" max="16384" width="9.00390625" style="5" customWidth="1"/>
  </cols>
  <sheetData>
    <row r="1" ht="24.75" customHeight="1">
      <c r="F1" s="7" t="s">
        <v>23</v>
      </c>
    </row>
    <row r="2" spans="2:6" ht="58.5" customHeight="1">
      <c r="B2" s="55" t="s">
        <v>25</v>
      </c>
      <c r="C2" s="55"/>
      <c r="D2" s="55"/>
      <c r="E2" s="55"/>
      <c r="F2" s="55"/>
    </row>
    <row r="3" spans="2:6" ht="32.25" customHeight="1">
      <c r="B3" s="54" t="s">
        <v>18</v>
      </c>
      <c r="C3" s="54"/>
      <c r="D3" s="54"/>
      <c r="E3" s="54"/>
      <c r="F3" s="54"/>
    </row>
    <row r="4" spans="2:7" ht="39.75" customHeight="1">
      <c r="B4" s="56" t="s">
        <v>19</v>
      </c>
      <c r="C4" s="57"/>
      <c r="D4" s="41" t="s">
        <v>14</v>
      </c>
      <c r="E4" s="42"/>
      <c r="F4" s="2" t="s">
        <v>0</v>
      </c>
      <c r="G4" s="25"/>
    </row>
    <row r="5" spans="2:7" ht="21" customHeight="1">
      <c r="B5" s="10" t="s">
        <v>5</v>
      </c>
      <c r="C5" s="8"/>
      <c r="D5" s="43" t="s">
        <v>29</v>
      </c>
      <c r="E5" s="44"/>
      <c r="F5" s="1">
        <f>SUM(F6:F8)</f>
        <v>220</v>
      </c>
      <c r="G5" s="25"/>
    </row>
    <row r="6" spans="1:7" s="9" customFormat="1" ht="19.5" customHeight="1">
      <c r="A6" s="23"/>
      <c r="B6" s="48" t="s">
        <v>24</v>
      </c>
      <c r="C6" s="49"/>
      <c r="D6" s="37"/>
      <c r="E6" s="38"/>
      <c r="F6" s="50">
        <v>100</v>
      </c>
      <c r="G6" s="30"/>
    </row>
    <row r="7" spans="1:6" ht="66.75" customHeight="1">
      <c r="A7" s="22">
        <v>1</v>
      </c>
      <c r="B7" s="35"/>
      <c r="C7" s="36"/>
      <c r="D7" s="35" t="s">
        <v>20</v>
      </c>
      <c r="E7" s="36"/>
      <c r="F7" s="51"/>
    </row>
    <row r="8" spans="1:6" ht="19.5" customHeight="1">
      <c r="A8" s="47">
        <v>2</v>
      </c>
      <c r="B8" s="58" t="s">
        <v>9</v>
      </c>
      <c r="C8" s="59"/>
      <c r="D8" s="37"/>
      <c r="E8" s="38"/>
      <c r="F8" s="52">
        <v>120</v>
      </c>
    </row>
    <row r="9" spans="1:6" ht="44.25" customHeight="1">
      <c r="A9" s="47"/>
      <c r="B9" s="39"/>
      <c r="C9" s="40"/>
      <c r="D9" s="39" t="s">
        <v>13</v>
      </c>
      <c r="E9" s="40"/>
      <c r="F9" s="53"/>
    </row>
    <row r="10" spans="2:6" ht="22.5" customHeight="1">
      <c r="B10" s="10" t="s">
        <v>6</v>
      </c>
      <c r="C10" s="8"/>
      <c r="D10" s="43" t="s">
        <v>29</v>
      </c>
      <c r="E10" s="44"/>
      <c r="F10" s="1">
        <f>SUM(F11:F17)</f>
        <v>600</v>
      </c>
    </row>
    <row r="11" spans="1:6" s="9" customFormat="1" ht="19.5" customHeight="1">
      <c r="A11" s="23"/>
      <c r="B11" s="48" t="s">
        <v>28</v>
      </c>
      <c r="C11" s="49"/>
      <c r="D11" s="37"/>
      <c r="E11" s="38"/>
      <c r="F11" s="50">
        <v>150</v>
      </c>
    </row>
    <row r="12" spans="1:6" ht="48.75" customHeight="1">
      <c r="A12" s="22">
        <v>3</v>
      </c>
      <c r="B12" s="35"/>
      <c r="C12" s="36"/>
      <c r="D12" s="35" t="s">
        <v>15</v>
      </c>
      <c r="E12" s="36"/>
      <c r="F12" s="51"/>
    </row>
    <row r="13" spans="2:6" ht="19.5" customHeight="1">
      <c r="B13" s="48" t="s">
        <v>27</v>
      </c>
      <c r="C13" s="49"/>
      <c r="D13" s="37"/>
      <c r="E13" s="38"/>
      <c r="F13" s="50">
        <v>150</v>
      </c>
    </row>
    <row r="14" spans="1:6" ht="53.25" customHeight="1">
      <c r="A14" s="22">
        <v>4</v>
      </c>
      <c r="B14" s="35"/>
      <c r="C14" s="36"/>
      <c r="D14" s="35" t="s">
        <v>12</v>
      </c>
      <c r="E14" s="36"/>
      <c r="F14" s="51"/>
    </row>
    <row r="15" spans="2:6" ht="19.5" customHeight="1">
      <c r="B15" s="58" t="s">
        <v>26</v>
      </c>
      <c r="C15" s="59"/>
      <c r="D15" s="37"/>
      <c r="E15" s="38"/>
      <c r="F15" s="50">
        <v>150</v>
      </c>
    </row>
    <row r="16" spans="1:6" s="9" customFormat="1" ht="62.25" customHeight="1">
      <c r="A16" s="22">
        <v>5</v>
      </c>
      <c r="B16" s="39"/>
      <c r="C16" s="40"/>
      <c r="D16" s="39" t="s">
        <v>17</v>
      </c>
      <c r="E16" s="40"/>
      <c r="F16" s="51"/>
    </row>
    <row r="17" spans="1:6" s="9" customFormat="1" ht="19.5" customHeight="1">
      <c r="A17" s="22"/>
      <c r="B17" s="58" t="s">
        <v>8</v>
      </c>
      <c r="C17" s="59"/>
      <c r="D17" s="37"/>
      <c r="E17" s="38"/>
      <c r="F17" s="50">
        <v>150</v>
      </c>
    </row>
    <row r="18" spans="1:6" ht="44.25" customHeight="1">
      <c r="A18" s="22">
        <v>6</v>
      </c>
      <c r="B18" s="39"/>
      <c r="C18" s="40"/>
      <c r="D18" s="39"/>
      <c r="E18" s="40"/>
      <c r="F18" s="51"/>
    </row>
    <row r="19" spans="2:6" ht="22.5" customHeight="1">
      <c r="B19" s="10" t="s">
        <v>11</v>
      </c>
      <c r="C19" s="8"/>
      <c r="D19" s="43" t="s">
        <v>29</v>
      </c>
      <c r="E19" s="44"/>
      <c r="F19" s="1">
        <f>SUM(F20:F23)</f>
        <v>300</v>
      </c>
    </row>
    <row r="20" spans="2:6" ht="19.5" customHeight="1">
      <c r="B20" s="17" t="s">
        <v>2</v>
      </c>
      <c r="C20" s="11"/>
      <c r="D20" s="45"/>
      <c r="E20" s="46"/>
      <c r="F20" s="64">
        <v>100</v>
      </c>
    </row>
    <row r="21" spans="1:6" ht="42.75" customHeight="1">
      <c r="A21" s="22">
        <v>7</v>
      </c>
      <c r="B21" s="19"/>
      <c r="C21" s="18" t="s">
        <v>4</v>
      </c>
      <c r="D21" s="35"/>
      <c r="E21" s="36"/>
      <c r="F21" s="51"/>
    </row>
    <row r="22" spans="2:6" ht="19.5" customHeight="1">
      <c r="B22" s="20" t="s">
        <v>3</v>
      </c>
      <c r="C22" s="24"/>
      <c r="D22" s="37"/>
      <c r="E22" s="38"/>
      <c r="F22" s="50">
        <v>200</v>
      </c>
    </row>
    <row r="23" spans="1:6" ht="60" customHeight="1">
      <c r="A23" s="22">
        <v>8</v>
      </c>
      <c r="B23" s="19"/>
      <c r="C23" s="18" t="s">
        <v>10</v>
      </c>
      <c r="D23" s="35" t="s">
        <v>16</v>
      </c>
      <c r="E23" s="36"/>
      <c r="F23" s="51"/>
    </row>
    <row r="24" spans="2:6" ht="22.5" customHeight="1">
      <c r="B24" s="13" t="s">
        <v>7</v>
      </c>
      <c r="C24" s="14"/>
      <c r="D24" s="33" t="s">
        <v>21</v>
      </c>
      <c r="E24" s="34" t="s">
        <v>30</v>
      </c>
      <c r="F24" s="4">
        <f>SUM(F25:F27)</f>
        <v>80</v>
      </c>
    </row>
    <row r="25" spans="1:6" ht="65.25" customHeight="1">
      <c r="A25" s="22">
        <v>9</v>
      </c>
      <c r="B25" s="65" t="s">
        <v>33</v>
      </c>
      <c r="C25" s="66"/>
      <c r="D25" s="29" t="s">
        <v>32</v>
      </c>
      <c r="E25" s="31"/>
      <c r="F25" s="3">
        <v>40</v>
      </c>
    </row>
    <row r="26" spans="1:6" ht="44.25" customHeight="1">
      <c r="A26" s="22">
        <v>10</v>
      </c>
      <c r="B26" s="60" t="s">
        <v>34</v>
      </c>
      <c r="C26" s="61"/>
      <c r="D26" s="29" t="s">
        <v>31</v>
      </c>
      <c r="E26" s="31"/>
      <c r="F26" s="3">
        <v>20</v>
      </c>
    </row>
    <row r="27" spans="1:6" ht="45.75" customHeight="1">
      <c r="A27" s="22">
        <v>11</v>
      </c>
      <c r="B27" s="62" t="s">
        <v>1</v>
      </c>
      <c r="C27" s="63"/>
      <c r="D27" s="26" t="s">
        <v>22</v>
      </c>
      <c r="E27" s="32"/>
      <c r="F27" s="21">
        <v>20</v>
      </c>
    </row>
    <row r="28" spans="2:6" ht="25.5" customHeight="1">
      <c r="B28" s="28"/>
      <c r="C28" s="28"/>
      <c r="D28" s="12"/>
      <c r="E28" s="12"/>
      <c r="F28" s="27">
        <f>F5+F24+F10+F19</f>
        <v>1200</v>
      </c>
    </row>
    <row r="29" ht="65.25" customHeight="1">
      <c r="F29" s="15"/>
    </row>
    <row r="30" ht="34.5" customHeight="1">
      <c r="F30" s="12"/>
    </row>
    <row r="31" ht="34.5" customHeight="1">
      <c r="F31" s="15"/>
    </row>
  </sheetData>
  <sheetProtection/>
  <mergeCells count="41">
    <mergeCell ref="B26:C26"/>
    <mergeCell ref="B27:C27"/>
    <mergeCell ref="D10:E10"/>
    <mergeCell ref="F20:F21"/>
    <mergeCell ref="F22:F23"/>
    <mergeCell ref="B25:C25"/>
    <mergeCell ref="D23:E23"/>
    <mergeCell ref="D11:E11"/>
    <mergeCell ref="D12:E12"/>
    <mergeCell ref="D13:E13"/>
    <mergeCell ref="B3:F3"/>
    <mergeCell ref="B2:F2"/>
    <mergeCell ref="B4:C4"/>
    <mergeCell ref="B6:C7"/>
    <mergeCell ref="B17:C18"/>
    <mergeCell ref="B15:C16"/>
    <mergeCell ref="B13:C14"/>
    <mergeCell ref="B8:C9"/>
    <mergeCell ref="F17:F18"/>
    <mergeCell ref="D9:E9"/>
    <mergeCell ref="F6:F7"/>
    <mergeCell ref="F8:F9"/>
    <mergeCell ref="F11:F12"/>
    <mergeCell ref="F15:F16"/>
    <mergeCell ref="F13:F14"/>
    <mergeCell ref="D6:E6"/>
    <mergeCell ref="D7:E7"/>
    <mergeCell ref="D8:E8"/>
    <mergeCell ref="D4:E4"/>
    <mergeCell ref="D5:E5"/>
    <mergeCell ref="D19:E19"/>
    <mergeCell ref="D20:E20"/>
    <mergeCell ref="A8:A9"/>
    <mergeCell ref="B11:C12"/>
    <mergeCell ref="D21:E21"/>
    <mergeCell ref="D22:E22"/>
    <mergeCell ref="D16:E16"/>
    <mergeCell ref="D17:E17"/>
    <mergeCell ref="D18:E18"/>
    <mergeCell ref="D14:E14"/>
    <mergeCell ref="D15:E15"/>
  </mergeCells>
  <printOptions horizontalCentered="1"/>
  <pageMargins left="0.5905511811023623" right="0.1968503937007874" top="0.3937007874015748" bottom="0.1968503937007874" header="0.5118110236220472" footer="0.5118110236220472"/>
  <pageSetup fitToHeight="1" fitToWidth="1"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2015-09-03T07:32:24Z</dcterms:created>
  <dcterms:modified xsi:type="dcterms:W3CDTF">2023-01-05T08:25:30Z</dcterms:modified>
  <cp:category/>
  <cp:version/>
  <cp:contentType/>
  <cp:contentStatus/>
</cp:coreProperties>
</file>